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5. MAYIS\"/>
    </mc:Choice>
  </mc:AlternateContent>
  <xr:revisionPtr revIDLastSave="0" documentId="13_ncr:1_{ED92741D-16AF-4DDF-879A-20E221BB0348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<sst xmlns="http://schemas.openxmlformats.org/spreadsheetml/2006/main" count="50" uniqueCount="43">
  <si>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</si>
  <si>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</si>
  <si>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</si>
  <si>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</si>
  <si>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</si>
  <si>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</si>
  <si>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</si>
  <si>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</si>
  <si>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</si>
  <si>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</si>
  <si>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</si>
  <si>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</si>
  <si>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</si>
  <si>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</si>
  <si>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</si>
  <si>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</si>
  <si>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</si>
  <si>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</si>
  <si>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</si>
  <si>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</si>
  <si>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</si>
  <si>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</si>
  <si>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</si>
  <si>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</si>
  <si>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</si>
  <si>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</si>
  <si>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</si>
  <si>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</si>
  <si>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</si>
  <si>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</si>
  <si>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</si>
  <si>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</si>
  <si>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</si>
  <si>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</si>
  <si>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</si>
  <si>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</si>
  <si>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</si>
  <si>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</si>
  <si>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TAŞTEKİNLER TİCARET</t>
  </si>
  <si>
    <t>10,05,2024</t>
  </si>
  <si>
    <t>TARSUS SEFERİ</t>
  </si>
  <si>
    <t>HASAN YILDIRIM</t>
  </si>
  <si>
    <t>TADİLAT YAPILAN KAPAKLAR GİTTİ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</si>
</sst>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D25" sqref="D25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41</v>
      </c>
      <c r="C2" s="54"/>
      <c r="D2" s="2" t="s">
        <v>2</v>
      </c>
      <c r="E2" s="55" t="s">
        <v>40</v>
      </c>
      <c r="F2" s="55"/>
      <c r="G2" s="55"/>
      <c r="H2" s="55"/>
      <c r="I2" s="55"/>
      <c r="J2" s="55"/>
      <c r="K2" s="3" t="s">
        <v>3</v>
      </c>
      <c r="L2" s="4">
        <f ca="1">TODAY()</f>
        <v>45422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38</v>
      </c>
      <c r="B5" s="49"/>
      <c r="C5" s="10" t="s">
        <v>39</v>
      </c>
      <c r="D5" s="11"/>
      <c r="E5" s="12"/>
      <c r="F5" s="1"/>
      <c r="G5" s="13" t="str">
        <f t="shared" ref="G5" si="0">IF(A5="","",(A5))</f>
        <v>TAŞTEKİNLER TİCARET</v>
      </c>
      <c r="H5" s="12"/>
      <c r="I5" s="12"/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8"/>
      <c r="B6" s="49"/>
      <c r="C6" s="10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8"/>
      <c r="B7" s="4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8"/>
      <c r="B8" s="49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68"/>
      <c r="B10" s="6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68" t="s">
        <v>42</v>
      </c>
      <c r="B11" s="69"/>
      <c r="C11" s="10"/>
      <c r="D11" s="11"/>
      <c r="E11" s="12"/>
      <c r="F11" s="1"/>
      <c r="G11" s="14" t="str">
        <f t="shared" si="3"/>
        <v>TADİLAT YAPILAN KAPAKLAR GİTTİ</v>
      </c>
      <c r="H11" s="12"/>
      <c r="I11" s="12"/>
      <c r="J11" s="12"/>
      <c r="K11" s="12"/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3000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0</v>
      </c>
      <c r="F22" s="1"/>
      <c r="G22" s="16" t="s">
        <v>17</v>
      </c>
      <c r="H22" s="17">
        <f>SUM(H5:H21)</f>
        <v>3000</v>
      </c>
      <c r="I22" s="17">
        <f>SUM(I5:I21)</f>
        <v>0</v>
      </c>
      <c r="J22" s="17">
        <f>SUM(J5:J21)</f>
        <v>0</v>
      </c>
      <c r="K22" s="17">
        <f>SUM(K5:K21)</f>
        <v>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412105</v>
      </c>
      <c r="D25" s="18">
        <v>412</v>
      </c>
      <c r="E25" s="19">
        <f>IF(C25="","",SUM(D25-C25))</f>
        <v>-411693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/>
      <c r="D26" s="21"/>
      <c r="E26" s="20" t="str">
        <f>IF(C26="","",SUM(C26/E25))</f>
        <v/>
      </c>
      <c r="F26" s="1"/>
      <c r="G26" s="11" t="s">
        <v>26</v>
      </c>
      <c r="H26" s="12"/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0</v>
      </c>
      <c r="D27" s="21"/>
      <c r="E27" s="22" t="e">
        <f>SUM(C27/E22)</f>
        <v>#DIV/0!</v>
      </c>
      <c r="F27" s="1"/>
      <c r="G27" s="11" t="s">
        <v>28</v>
      </c>
      <c r="H27" s="12"/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3000</v>
      </c>
      <c r="D36" s="1"/>
      <c r="E36" s="1"/>
      <c r="F36" s="1"/>
      <c r="G36" s="26" t="s">
        <v>31</v>
      </c>
      <c r="H36" s="15">
        <f>IF(H33="","",SUM(H22-H33))</f>
        <v>3000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41</v>
      </c>
      <c r="B38" s="58"/>
      <c r="C38" s="1"/>
      <c r="D38" s="1"/>
      <c r="E38" s="1"/>
      <c r="F38" s="1"/>
      <c r="G38" s="1"/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2023-03-09T06:26:22Z</cp:lastPrinted>
  <dcterms:created xsi:type="dcterms:W3CDTF">2022-08-24T05:29:34Z</dcterms:created>
  <dcterms:modified xsi:type="dcterms:W3CDTF">2024-05-10T15:11:13Z</dcterms:modified>
</cp:coreProperties>
</file>